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3855" activeTab="0"/>
  </bookViews>
  <sheets>
    <sheet name="人口動態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<sst xmlns="http://schemas.openxmlformats.org/spreadsheetml/2006/main" count="42" uniqueCount="31">
  <si>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自然動態</t>
  </si>
  <si>
    <t>社会動態</t>
  </si>
  <si>
    <t>増減</t>
  </si>
  <si>
    <t>出生</t>
  </si>
  <si>
    <t>死亡</t>
  </si>
  <si>
    <t>転入</t>
  </si>
  <si>
    <t>転出</t>
  </si>
  <si>
    <t>資料：山形県の人口と世帯数</t>
  </si>
  <si>
    <t>単位：人</t>
  </si>
  <si>
    <t>各年は前年10月1日～当年9月30日まで</t>
  </si>
  <si>
    <t>人口動態の推移</t>
  </si>
  <si>
    <t xml:space="preserve">            11月</t>
  </si>
  <si>
    <t xml:space="preserve">             12月</t>
  </si>
  <si>
    <t xml:space="preserve">             2月</t>
  </si>
  <si>
    <t xml:space="preserve">             3月</t>
  </si>
  <si>
    <t xml:space="preserve">             4月</t>
  </si>
  <si>
    <t xml:space="preserve">             5月</t>
  </si>
  <si>
    <t xml:space="preserve">             6月</t>
  </si>
  <si>
    <t xml:space="preserve">             7月</t>
  </si>
  <si>
    <t xml:space="preserve">             8月</t>
  </si>
  <si>
    <t xml:space="preserve">             9月</t>
  </si>
  <si>
    <t>平成27年</t>
  </si>
  <si>
    <t>平成28年</t>
  </si>
  <si>
    <t>平成29年</t>
  </si>
  <si>
    <t>平成30年</t>
  </si>
  <si>
    <t>令和元年</t>
  </si>
  <si>
    <t>令和2年</t>
  </si>
  <si>
    <t>令和3年</t>
  </si>
  <si>
    <t>令和4年</t>
  </si>
  <si>
    <t>令和3年10月</t>
  </si>
  <si>
    <r>
      <t>令和4</t>
    </r>
    <r>
      <rPr>
        <sz val="11"/>
        <rFont val="ＭＳ Ｐゴシック"/>
        <family val="3"/>
      </rPr>
      <t>年1月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</si>
</sst>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 "/>
    <numFmt numFmtId="183" formatCode="0_ "/>
    <numFmt numFmtId="184" formatCode="0.0%"/>
    <numFmt numFmtId="185" formatCode="#,##0&quot;k㎡&quot;"/>
    <numFmt numFmtId="186" formatCode="#,##0.0&quot;k㎡&quot;"/>
    <numFmt numFmtId="187" formatCode="#,##0.00&quot;k㎡&quot;"/>
    <numFmt numFmtId="188" formatCode="#,##0.0;[Red]\-#,##0.0"/>
    <numFmt numFmtId="189" formatCode="yyyy&quot;年&quot;"/>
    <numFmt numFmtId="190" formatCode="[$-411]ggge&quot;年&quot;"/>
    <numFmt numFmtId="191" formatCode="0.0;&quot;△ &quot;0.0"/>
    <numFmt numFmtId="192" formatCode="#,##0.000;[Red]\-#,##0.000"/>
    <numFmt numFmtId="193" formatCode="mmm\-yyyy"/>
    <numFmt numFmtId="194" formatCode="\ ###,###,##0;&quot;-&quot;###,###,##0"/>
    <numFmt numFmtId="195" formatCode="#,##0_ "/>
    <numFmt numFmtId="196" formatCode="#,##0;[Red]&quot;△ &quot;#,##0"/>
    <numFmt numFmtId="197" formatCode="0;&quot;△ &quot;0"/>
    <numFmt numFmtId="198" formatCode="0.00;&quot;△ &quot;0.00"/>
    <numFmt numFmtId="199" formatCode="#,##0;&quot;△ &quot;#,##0"/>
    <numFmt numFmtId="200" formatCode=";;;"/>
    <numFmt numFmtId="201" formatCode="#,##0_);\(#,##0\)"/>
    <numFmt numFmtId="202" formatCode="&quot;¥&quot;#,##0_);\(&quot;¥&quot;#,##0\)"/>
    <numFmt numFmtId="203" formatCode="#,##0.00_ ;[Red]\-#,##0.00\ 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97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97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97" fontId="0" fillId="0" borderId="11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7" fontId="0" fillId="0" borderId="13" xfId="0" applyNumberFormat="1" applyBorder="1" applyAlignment="1">
      <alignment vertical="center"/>
    </xf>
    <xf numFmtId="197" fontId="0" fillId="0" borderId="13" xfId="0" applyNumberFormat="1" applyFont="1" applyFill="1" applyBorder="1" applyAlignment="1">
      <alignment vertical="center"/>
    </xf>
    <xf numFmtId="197" fontId="0" fillId="0" borderId="14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97" fontId="0" fillId="0" borderId="14" xfId="0" applyNumberFormat="1" applyBorder="1" applyAlignment="1">
      <alignment vertical="center"/>
    </xf>
    <xf numFmtId="197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96" fontId="20" fillId="0" borderId="16" xfId="0" applyNumberFormat="1" applyFont="1" applyBorder="1" applyAlignment="1" applyProtection="1">
      <alignment vertical="center"/>
      <protection/>
    </xf>
    <xf numFmtId="197" fontId="0" fillId="0" borderId="17" xfId="0" applyNumberFormat="1" applyFont="1" applyFill="1" applyBorder="1" applyAlignment="1">
      <alignment vertical="center"/>
    </xf>
    <xf numFmtId="196" fontId="20" fillId="0" borderId="13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15" zoomScalePageLayoutView="0" workbookViewId="0" topLeftCell="A7">
      <selection activeCell="D34" sqref="D34"/>
    </sheetView>
  </sheetViews>
  <sheetFormatPr defaultColWidth="9.00390625" defaultRowHeight="13.5"/>
  <cols>
    <col min="1" max="1" width="4.375" style="0" customWidth="1"/>
    <col min="2" max="2" width="13.375" style="0" bestFit="1" customWidth="1"/>
  </cols>
  <sheetData>
    <row r="1" ht="13.5">
      <c r="A1" s="1" t="s">
        <v>10</v>
      </c>
    </row>
    <row r="2" spans="1:9" ht="14.25" thickBot="1">
      <c r="A2" s="1"/>
      <c r="I2" s="3" t="s">
        <v>8</v>
      </c>
    </row>
    <row r="3" spans="2:9" ht="13.5">
      <c r="B3" s="22"/>
      <c r="C3" s="22" t="s">
        <v>0</v>
      </c>
      <c r="D3" s="22"/>
      <c r="E3" s="22"/>
      <c r="F3" s="22" t="s">
        <v>1</v>
      </c>
      <c r="G3" s="22"/>
      <c r="H3" s="22"/>
      <c r="I3" s="22" t="s">
        <v>2</v>
      </c>
    </row>
    <row r="4" spans="2:9" ht="14.25" thickBot="1">
      <c r="B4" s="23"/>
      <c r="C4" s="12" t="s">
        <v>3</v>
      </c>
      <c r="D4" s="12" t="s">
        <v>4</v>
      </c>
      <c r="E4" s="12" t="s">
        <v>2</v>
      </c>
      <c r="F4" s="12" t="s">
        <v>5</v>
      </c>
      <c r="G4" s="12" t="s">
        <v>6</v>
      </c>
      <c r="H4" s="12" t="s">
        <v>2</v>
      </c>
      <c r="I4" s="23"/>
    </row>
    <row r="5" spans="2:9" ht="14.25" thickTop="1">
      <c r="B5" s="13" t="s">
        <v>21</v>
      </c>
      <c r="C5" s="15">
        <v>117</v>
      </c>
      <c r="D5" s="15">
        <v>330</v>
      </c>
      <c r="E5" s="14">
        <f aca="true" t="shared" si="0" ref="E5:E12">C5-D5</f>
        <v>-213</v>
      </c>
      <c r="F5" s="15">
        <v>512</v>
      </c>
      <c r="G5" s="15">
        <v>554</v>
      </c>
      <c r="H5" s="14">
        <f aca="true" t="shared" si="1" ref="H5:H12">F5-G5</f>
        <v>-42</v>
      </c>
      <c r="I5" s="15">
        <v>-255</v>
      </c>
    </row>
    <row r="6" spans="2:9" ht="13.5">
      <c r="B6" s="2" t="s">
        <v>22</v>
      </c>
      <c r="C6" s="20">
        <v>128</v>
      </c>
      <c r="D6" s="20">
        <v>336</v>
      </c>
      <c r="E6" s="4">
        <f t="shared" si="0"/>
        <v>-208</v>
      </c>
      <c r="F6" s="20">
        <v>468</v>
      </c>
      <c r="G6" s="20">
        <v>513</v>
      </c>
      <c r="H6" s="4">
        <f t="shared" si="1"/>
        <v>-45</v>
      </c>
      <c r="I6" s="4">
        <f aca="true" t="shared" si="2" ref="I6:I12">E6+H6</f>
        <v>-253</v>
      </c>
    </row>
    <row r="7" spans="2:9" ht="13.5">
      <c r="B7" s="2" t="s">
        <v>23</v>
      </c>
      <c r="C7" s="4">
        <v>135</v>
      </c>
      <c r="D7" s="4">
        <v>339</v>
      </c>
      <c r="E7" s="4">
        <f t="shared" si="0"/>
        <v>-204</v>
      </c>
      <c r="F7" s="4">
        <v>456</v>
      </c>
      <c r="G7" s="4">
        <v>557</v>
      </c>
      <c r="H7" s="4">
        <f t="shared" si="1"/>
        <v>-101</v>
      </c>
      <c r="I7" s="4">
        <f t="shared" si="2"/>
        <v>-305</v>
      </c>
    </row>
    <row r="8" spans="2:9" ht="13.5">
      <c r="B8" s="2" t="s">
        <v>24</v>
      </c>
      <c r="C8" s="4">
        <v>134</v>
      </c>
      <c r="D8" s="4">
        <v>298</v>
      </c>
      <c r="E8" s="4">
        <f t="shared" si="0"/>
        <v>-164</v>
      </c>
      <c r="F8" s="4">
        <v>455</v>
      </c>
      <c r="G8" s="4">
        <v>562</v>
      </c>
      <c r="H8" s="4">
        <f t="shared" si="1"/>
        <v>-107</v>
      </c>
      <c r="I8" s="4">
        <f t="shared" si="2"/>
        <v>-271</v>
      </c>
    </row>
    <row r="9" spans="2:9" ht="13.5">
      <c r="B9" s="2" t="s">
        <v>25</v>
      </c>
      <c r="C9" s="4">
        <v>99</v>
      </c>
      <c r="D9" s="4">
        <v>330</v>
      </c>
      <c r="E9" s="4">
        <f t="shared" si="0"/>
        <v>-231</v>
      </c>
      <c r="F9" s="4">
        <v>456</v>
      </c>
      <c r="G9" s="4">
        <v>640</v>
      </c>
      <c r="H9" s="4">
        <f t="shared" si="1"/>
        <v>-184</v>
      </c>
      <c r="I9" s="4">
        <f t="shared" si="2"/>
        <v>-415</v>
      </c>
    </row>
    <row r="10" spans="2:9" ht="13.5">
      <c r="B10" s="8" t="s">
        <v>26</v>
      </c>
      <c r="C10" s="9">
        <v>90</v>
      </c>
      <c r="D10" s="9">
        <v>305</v>
      </c>
      <c r="E10" s="4">
        <f>C10-D10</f>
        <v>-215</v>
      </c>
      <c r="F10" s="9">
        <v>446</v>
      </c>
      <c r="G10" s="9">
        <v>531</v>
      </c>
      <c r="H10" s="4">
        <f>F10-G10</f>
        <v>-85</v>
      </c>
      <c r="I10" s="4">
        <f>E10+H10</f>
        <v>-300</v>
      </c>
    </row>
    <row r="11" spans="2:9" ht="13.5">
      <c r="B11" s="8" t="s">
        <v>27</v>
      </c>
      <c r="C11" s="9">
        <v>112</v>
      </c>
      <c r="D11" s="9">
        <v>371</v>
      </c>
      <c r="E11" s="4">
        <v>-259</v>
      </c>
      <c r="F11" s="9">
        <v>470</v>
      </c>
      <c r="G11" s="9">
        <v>609</v>
      </c>
      <c r="H11" s="4">
        <v>-139</v>
      </c>
      <c r="I11" s="4">
        <v>-398</v>
      </c>
    </row>
    <row r="12" spans="2:9" ht="14.25" thickBot="1">
      <c r="B12" s="10" t="s">
        <v>28</v>
      </c>
      <c r="C12" s="11">
        <v>81</v>
      </c>
      <c r="D12" s="11">
        <v>316</v>
      </c>
      <c r="E12" s="21">
        <f t="shared" si="0"/>
        <v>-235</v>
      </c>
      <c r="F12" s="11">
        <v>443</v>
      </c>
      <c r="G12" s="11">
        <v>549</v>
      </c>
      <c r="H12" s="21">
        <f t="shared" si="1"/>
        <v>-106</v>
      </c>
      <c r="I12" s="11">
        <f t="shared" si="2"/>
        <v>-341</v>
      </c>
    </row>
    <row r="13" spans="2:9" ht="13.5">
      <c r="B13" s="5"/>
      <c r="C13" s="6"/>
      <c r="D13" s="6"/>
      <c r="E13" s="6"/>
      <c r="F13" s="24" t="s">
        <v>9</v>
      </c>
      <c r="G13" s="24"/>
      <c r="H13" s="24"/>
      <c r="I13" s="24"/>
    </row>
    <row r="14" spans="2:9" ht="14.25" thickBot="1">
      <c r="B14" s="5"/>
      <c r="C14" s="6"/>
      <c r="D14" s="6"/>
      <c r="E14" s="6"/>
      <c r="F14" s="7"/>
      <c r="G14" s="7"/>
      <c r="H14" s="7"/>
      <c r="I14" s="7"/>
    </row>
    <row r="15" spans="2:9" ht="13.5">
      <c r="B15" s="22"/>
      <c r="C15" s="22" t="s">
        <v>0</v>
      </c>
      <c r="D15" s="22"/>
      <c r="E15" s="22"/>
      <c r="F15" s="22" t="s">
        <v>1</v>
      </c>
      <c r="G15" s="22"/>
      <c r="H15" s="22"/>
      <c r="I15" s="22" t="s">
        <v>2</v>
      </c>
    </row>
    <row r="16" spans="2:9" ht="14.25" thickBot="1">
      <c r="B16" s="23"/>
      <c r="C16" s="12" t="s">
        <v>3</v>
      </c>
      <c r="D16" s="12" t="s">
        <v>4</v>
      </c>
      <c r="E16" s="12" t="s">
        <v>2</v>
      </c>
      <c r="F16" s="12" t="s">
        <v>5</v>
      </c>
      <c r="G16" s="12" t="s">
        <v>6</v>
      </c>
      <c r="H16" s="12" t="s">
        <v>2</v>
      </c>
      <c r="I16" s="23"/>
    </row>
    <row r="17" spans="2:9" ht="15" thickTop="1">
      <c r="B17" s="17" t="s">
        <v>29</v>
      </c>
      <c r="C17" s="27">
        <v>6</v>
      </c>
      <c r="D17" s="27">
        <v>17</v>
      </c>
      <c r="E17" s="15">
        <f>C17-D17</f>
        <v>-11</v>
      </c>
      <c r="F17" s="27">
        <v>27</v>
      </c>
      <c r="G17" s="25">
        <v>31</v>
      </c>
      <c r="H17" s="15">
        <f>F17-G17</f>
        <v>-4</v>
      </c>
      <c r="I17" s="15">
        <f>+E17+H17</f>
        <v>-15</v>
      </c>
    </row>
    <row r="18" spans="2:9" ht="13.5">
      <c r="B18" s="18" t="s">
        <v>11</v>
      </c>
      <c r="C18" s="9">
        <v>7</v>
      </c>
      <c r="D18" s="9">
        <v>28</v>
      </c>
      <c r="E18" s="16">
        <f aca="true" t="shared" si="3" ref="E18:E28">C18-D18</f>
        <v>-21</v>
      </c>
      <c r="F18" s="9">
        <v>33</v>
      </c>
      <c r="G18" s="26">
        <v>27</v>
      </c>
      <c r="H18" s="9">
        <f aca="true" t="shared" si="4" ref="H18:H28">F18-G18</f>
        <v>6</v>
      </c>
      <c r="I18" s="16">
        <f aca="true" t="shared" si="5" ref="I18:I28">+E18+H18</f>
        <v>-15</v>
      </c>
    </row>
    <row r="19" spans="2:9" ht="13.5">
      <c r="B19" s="18" t="s">
        <v>12</v>
      </c>
      <c r="C19" s="9">
        <v>7</v>
      </c>
      <c r="D19" s="9">
        <v>22</v>
      </c>
      <c r="E19" s="16">
        <f t="shared" si="3"/>
        <v>-15</v>
      </c>
      <c r="F19" s="9">
        <v>31</v>
      </c>
      <c r="G19" s="9">
        <v>37</v>
      </c>
      <c r="H19" s="9">
        <f t="shared" si="4"/>
        <v>-6</v>
      </c>
      <c r="I19" s="16">
        <f t="shared" si="5"/>
        <v>-21</v>
      </c>
    </row>
    <row r="20" spans="2:9" ht="13.5">
      <c r="B20" s="18" t="s">
        <v>30</v>
      </c>
      <c r="C20" s="9">
        <v>7</v>
      </c>
      <c r="D20" s="9">
        <v>29</v>
      </c>
      <c r="E20" s="16">
        <f t="shared" si="3"/>
        <v>-22</v>
      </c>
      <c r="F20" s="9">
        <v>36</v>
      </c>
      <c r="G20" s="9">
        <v>23</v>
      </c>
      <c r="H20" s="9">
        <f t="shared" si="4"/>
        <v>13</v>
      </c>
      <c r="I20" s="16">
        <f t="shared" si="5"/>
        <v>-9</v>
      </c>
    </row>
    <row r="21" spans="2:9" ht="13.5">
      <c r="B21" s="18" t="s">
        <v>13</v>
      </c>
      <c r="C21" s="9">
        <v>7</v>
      </c>
      <c r="D21" s="9">
        <v>34</v>
      </c>
      <c r="E21" s="16">
        <f t="shared" si="3"/>
        <v>-27</v>
      </c>
      <c r="F21" s="9">
        <v>25</v>
      </c>
      <c r="G21" s="9">
        <v>14</v>
      </c>
      <c r="H21" s="9">
        <f t="shared" si="4"/>
        <v>11</v>
      </c>
      <c r="I21" s="16">
        <f t="shared" si="5"/>
        <v>-16</v>
      </c>
    </row>
    <row r="22" spans="2:9" ht="13.5">
      <c r="B22" s="18" t="s">
        <v>14</v>
      </c>
      <c r="C22" s="9">
        <v>9</v>
      </c>
      <c r="D22" s="9">
        <v>30</v>
      </c>
      <c r="E22" s="9">
        <f t="shared" si="3"/>
        <v>-21</v>
      </c>
      <c r="F22" s="9">
        <v>35</v>
      </c>
      <c r="G22" s="9">
        <v>23</v>
      </c>
      <c r="H22" s="9">
        <f t="shared" si="4"/>
        <v>12</v>
      </c>
      <c r="I22" s="16">
        <f>+E22+H22</f>
        <v>-9</v>
      </c>
    </row>
    <row r="23" spans="2:9" ht="13.5">
      <c r="B23" s="18" t="s">
        <v>15</v>
      </c>
      <c r="C23" s="9">
        <v>4</v>
      </c>
      <c r="D23" s="9">
        <v>31</v>
      </c>
      <c r="E23" s="9">
        <f t="shared" si="3"/>
        <v>-27</v>
      </c>
      <c r="F23" s="9">
        <v>64</v>
      </c>
      <c r="G23" s="9">
        <v>144</v>
      </c>
      <c r="H23" s="9">
        <f t="shared" si="4"/>
        <v>-80</v>
      </c>
      <c r="I23" s="16">
        <f t="shared" si="5"/>
        <v>-107</v>
      </c>
    </row>
    <row r="24" spans="2:9" ht="13.5">
      <c r="B24" s="18" t="s">
        <v>16</v>
      </c>
      <c r="C24" s="9">
        <v>8</v>
      </c>
      <c r="D24" s="9">
        <v>29</v>
      </c>
      <c r="E24" s="9">
        <f t="shared" si="3"/>
        <v>-21</v>
      </c>
      <c r="F24" s="9">
        <v>73</v>
      </c>
      <c r="G24" s="9">
        <v>117</v>
      </c>
      <c r="H24" s="9">
        <f t="shared" si="4"/>
        <v>-44</v>
      </c>
      <c r="I24" s="16">
        <f t="shared" si="5"/>
        <v>-65</v>
      </c>
    </row>
    <row r="25" spans="2:9" ht="13.5">
      <c r="B25" s="18" t="s">
        <v>17</v>
      </c>
      <c r="C25" s="9">
        <v>7</v>
      </c>
      <c r="D25" s="9">
        <v>18</v>
      </c>
      <c r="E25" s="9">
        <f t="shared" si="3"/>
        <v>-11</v>
      </c>
      <c r="F25" s="9">
        <v>30</v>
      </c>
      <c r="G25" s="9">
        <v>33</v>
      </c>
      <c r="H25" s="9">
        <f t="shared" si="4"/>
        <v>-3</v>
      </c>
      <c r="I25" s="16">
        <f t="shared" si="5"/>
        <v>-14</v>
      </c>
    </row>
    <row r="26" spans="2:9" ht="13.5">
      <c r="B26" s="18" t="s">
        <v>18</v>
      </c>
      <c r="C26" s="9">
        <v>7</v>
      </c>
      <c r="D26" s="9">
        <v>25</v>
      </c>
      <c r="E26" s="9">
        <f t="shared" si="3"/>
        <v>-18</v>
      </c>
      <c r="F26" s="9">
        <v>33</v>
      </c>
      <c r="G26" s="9">
        <v>34</v>
      </c>
      <c r="H26" s="9">
        <f t="shared" si="4"/>
        <v>-1</v>
      </c>
      <c r="I26" s="16">
        <f t="shared" si="5"/>
        <v>-19</v>
      </c>
    </row>
    <row r="27" spans="2:9" ht="13.5">
      <c r="B27" s="18" t="s">
        <v>19</v>
      </c>
      <c r="C27" s="9">
        <v>8</v>
      </c>
      <c r="D27" s="9">
        <v>28</v>
      </c>
      <c r="E27" s="9">
        <f t="shared" si="3"/>
        <v>-20</v>
      </c>
      <c r="F27" s="9">
        <v>16</v>
      </c>
      <c r="G27" s="9">
        <v>22</v>
      </c>
      <c r="H27" s="9">
        <f t="shared" si="4"/>
        <v>-6</v>
      </c>
      <c r="I27" s="16">
        <f t="shared" si="5"/>
        <v>-26</v>
      </c>
    </row>
    <row r="28" spans="2:9" ht="14.25" thickBot="1">
      <c r="B28" s="19" t="s">
        <v>20</v>
      </c>
      <c r="C28" s="11">
        <v>4</v>
      </c>
      <c r="D28" s="11">
        <v>25</v>
      </c>
      <c r="E28" s="11">
        <f t="shared" si="3"/>
        <v>-21</v>
      </c>
      <c r="F28" s="11">
        <v>40</v>
      </c>
      <c r="G28" s="11">
        <v>44</v>
      </c>
      <c r="H28" s="11">
        <f t="shared" si="4"/>
        <v>-4</v>
      </c>
      <c r="I28" s="11">
        <f t="shared" si="5"/>
        <v>-25</v>
      </c>
    </row>
    <row r="29" ht="13.5">
      <c r="B29" t="s">
        <v>7</v>
      </c>
    </row>
  </sheetData>
  <sheetProtection/>
  <mergeCells count="9">
    <mergeCell ref="C3:E3"/>
    <mergeCell ref="F3:H3"/>
    <mergeCell ref="I3:I4"/>
    <mergeCell ref="B3:B4"/>
    <mergeCell ref="B15:B16"/>
    <mergeCell ref="C15:E15"/>
    <mergeCell ref="F15:H15"/>
    <mergeCell ref="I15:I16"/>
    <mergeCell ref="F13:I13"/>
  </mergeCells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庄内町役場</dc:creator>
  <cp:keywords/>
  <dc:description/>
  <cp:lastModifiedBy>SHONAI-i02064</cp:lastModifiedBy>
  <cp:lastPrinted>2023-06-14T02:00:01Z</cp:lastPrinted>
  <dcterms:created xsi:type="dcterms:W3CDTF">2008-04-15T06:54:28Z</dcterms:created>
  <dcterms:modified xsi:type="dcterms:W3CDTF">2023-06-14T02:19:43Z</dcterms:modified>
  <cp:category/>
  <cp:version/>
  <cp:contentType/>
  <cp:contentStatus/>
</cp:coreProperties>
</file>